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GOBIERNO CTA PUB\"/>
    </mc:Choice>
  </mc:AlternateContent>
  <xr:revisionPtr revIDLastSave="0" documentId="13_ncr:1_{1C743BD9-9F2D-4804-B44C-367D30E324C5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72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1" l="1"/>
  <c r="C56" i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l="1"/>
  <c r="C47" i="1"/>
  <c r="D47" i="1"/>
  <c r="D36" i="1"/>
  <c r="D60" i="1"/>
  <c r="C60" i="1"/>
  <c r="C62" i="1" l="1"/>
  <c r="D62" i="1"/>
</calcChain>
</file>

<file path=xl/sharedStrings.xml><?xml version="1.0" encoding="utf-8"?>
<sst xmlns="http://schemas.openxmlformats.org/spreadsheetml/2006/main" count="63" uniqueCount="55">
  <si>
    <t>Nombre del Ente Público</t>
  </si>
  <si>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</si>
  <si>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</si>
  <si>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</si>
  <si>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</si>
  <si>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</si>
  <si>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</si>
  <si>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</si>
  <si>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</si>
  <si>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</si>
  <si>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</si>
  <si>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</si>
  <si>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</si>
  <si>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</si>
  <si>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</si>
  <si>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</si>
  <si>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</si>
  <si>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</si>
  <si>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</si>
  <si>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</si>
  <si>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</si>
  <si>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</si>
  <si>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</si>
  <si>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</si>
  <si>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</si>
  <si>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</si>
  <si>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</si>
  <si>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</si>
  <si>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</si>
  <si>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</si>
  <si>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</si>
  <si>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</si>
  <si>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</si>
  <si>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</si>
  <si>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</si>
  <si>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</si>
  <si>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</si>
  <si>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</si>
  <si>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</si>
  <si>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</si>
  <si>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</si>
  <si>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</si>
  <si>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</si>
  <si>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</si>
  <si>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</si>
  <si>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</si>
  <si>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</si>
  <si>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</si>
  <si>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</si>
  <si>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</si>
  <si>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ESPACIO EDITABLE PARA FIRMAS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</si>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</sst>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5" xfId="0" applyFont="1" applyBorder="1" applyAlignment="1">
      <alignment horizontal="justify" vertical="center"/>
    </xf>
    <xf numFmtId="3" fontId="6" fillId="0" borderId="5" xfId="2" applyNumberFormat="1" applyFont="1" applyBorder="1" applyAlignment="1" applyProtection="1">
      <alignment vertical="top"/>
      <protection locked="0"/>
    </xf>
    <xf numFmtId="3" fontId="6" fillId="0" borderId="5" xfId="2" applyNumberFormat="1" applyFont="1" applyBorder="1" applyAlignment="1" applyProtection="1">
      <alignment vertical="top" wrapText="1"/>
      <protection locked="0"/>
    </xf>
    <xf numFmtId="0" fontId="6" fillId="0" borderId="0" xfId="0" applyFont="1" applyAlignment="1">
      <alignment horizontal="justify" vertical="center"/>
    </xf>
    <xf numFmtId="4" fontId="4" fillId="0" borderId="0" xfId="0" applyNumberFormat="1" applyFont="1" applyAlignment="1">
      <alignment horizontal="right" vertical="center" wrapText="1"/>
    </xf>
    <xf numFmtId="3" fontId="6" fillId="3" borderId="0" xfId="2" applyNumberFormat="1" applyFont="1" applyFill="1" applyAlignment="1" applyProtection="1">
      <alignment vertical="top"/>
      <protection locked="0"/>
    </xf>
    <xf numFmtId="4" fontId="5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3" fontId="6" fillId="4" borderId="12" xfId="2" applyNumberFormat="1" applyFont="1" applyFill="1" applyBorder="1" applyAlignment="1" applyProtection="1">
      <alignment horizontal="right" vertical="top" indent="1"/>
      <protection locked="0"/>
    </xf>
    <xf numFmtId="3" fontId="5" fillId="4" borderId="12" xfId="2" applyNumberFormat="1" applyFont="1" applyFill="1" applyBorder="1" applyAlignment="1" applyProtection="1">
      <alignment horizontal="right" vertical="top" wrapText="1" indent="1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</cellXfs>
  <cellStyles count="3">
    <cellStyle name="Millares" xfId="1" builtinId="3"/>
    <cellStyle name="Normal" xfId="0" builtinId="0"/>
    <cellStyle name="Normal 2" xfId="2" xr:uid="{7E3C903F-45B5-41EF-B13F-4CECB8039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1273452</xdr:colOff>
      <xdr:row>67</xdr:row>
      <xdr:rowOff>20706</xdr:rowOff>
    </xdr:from>
    <xdr:to>
      <xdr:col>3</xdr:col>
      <xdr:colOff>714375</xdr:colOff>
      <xdr:row>74</xdr:row>
      <xdr:rowOff>53706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E6FD43-249D-45A5-93C3-BD032AE5A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9457" y="11222934"/>
          <a:ext cx="5704646" cy="1161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topLeftCell="A45" zoomScale="92" zoomScaleNormal="92" workbookViewId="0">
      <selection activeCell="B2" sqref="B2:D75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4" t="s">
        <v>0</v>
      </c>
      <c r="C2" s="55"/>
      <c r="D2" s="56"/>
      <c r="E2" s="1"/>
      <c r="F2" s="1"/>
      <c r="G2" s="1"/>
      <c r="H2" s="1"/>
      <c r="I2" s="1"/>
    </row>
    <row r="3" spans="1:9" x14ac:dyDescent="0.2">
      <c r="A3" s="1"/>
      <c r="B3" s="57" t="s">
        <v>1</v>
      </c>
      <c r="C3" s="58"/>
      <c r="D3" s="59"/>
      <c r="E3" s="1"/>
      <c r="F3" s="1"/>
      <c r="G3" s="1"/>
      <c r="H3" s="1"/>
      <c r="I3" s="1"/>
    </row>
    <row r="4" spans="1:9" ht="12.75" thickBot="1" x14ac:dyDescent="0.25">
      <c r="A4" s="1"/>
      <c r="B4" s="60" t="s">
        <v>52</v>
      </c>
      <c r="C4" s="61"/>
      <c r="D4" s="62"/>
      <c r="E4" s="1"/>
      <c r="F4" s="1"/>
      <c r="G4" s="1"/>
      <c r="H4" s="1"/>
      <c r="I4" s="1"/>
    </row>
    <row r="5" spans="1:9" ht="12.75" thickBot="1" x14ac:dyDescent="0.25">
      <c r="A5" s="1"/>
      <c r="B5" s="27"/>
      <c r="C5" s="28" t="s">
        <v>54</v>
      </c>
      <c r="D5" s="29" t="s">
        <v>53</v>
      </c>
      <c r="E5" s="1"/>
      <c r="F5" s="1"/>
      <c r="G5" s="1"/>
      <c r="H5" s="1"/>
      <c r="I5" s="1"/>
    </row>
    <row r="6" spans="1:9" x14ac:dyDescent="0.2">
      <c r="A6" s="1"/>
      <c r="B6" s="63"/>
      <c r="C6" s="64"/>
      <c r="D6" s="65"/>
      <c r="E6" s="1"/>
      <c r="F6" s="1"/>
      <c r="G6" s="1"/>
      <c r="H6" s="1"/>
      <c r="I6" s="1"/>
    </row>
    <row r="7" spans="1:9" x14ac:dyDescent="0.2">
      <c r="A7" s="1"/>
      <c r="B7" s="9" t="s">
        <v>2</v>
      </c>
      <c r="C7" s="38"/>
      <c r="D7" s="35"/>
      <c r="E7" s="1"/>
      <c r="F7" s="1"/>
      <c r="G7" s="1"/>
      <c r="H7" s="1"/>
      <c r="I7" s="1"/>
    </row>
    <row r="8" spans="1:9" ht="19.5" customHeight="1" x14ac:dyDescent="0.2">
      <c r="A8" s="1"/>
      <c r="B8" s="10" t="s">
        <v>3</v>
      </c>
      <c r="C8" s="3">
        <f>SUM(C9:C18)</f>
        <v>71273108.019999996</v>
      </c>
      <c r="D8" s="11">
        <f>SUM(D9:D18)</f>
        <v>0</v>
      </c>
      <c r="E8" s="1"/>
      <c r="F8" s="1"/>
      <c r="G8" s="1"/>
      <c r="H8" s="1"/>
      <c r="I8" s="1"/>
    </row>
    <row r="9" spans="1:9" x14ac:dyDescent="0.2">
      <c r="A9" s="1"/>
      <c r="B9" s="12" t="s">
        <v>4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2">
      <c r="A10" s="1"/>
      <c r="B10" s="12" t="s">
        <v>5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2">
      <c r="A11" s="1"/>
      <c r="B11" s="12" t="s">
        <v>6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 x14ac:dyDescent="0.2">
      <c r="A12" s="1"/>
      <c r="B12" s="12" t="s">
        <v>7</v>
      </c>
      <c r="C12" s="7">
        <v>0</v>
      </c>
      <c r="D12" s="13">
        <v>0</v>
      </c>
      <c r="E12" s="1"/>
      <c r="F12" s="1"/>
      <c r="G12" s="1"/>
      <c r="H12" s="1"/>
      <c r="I12" s="1"/>
    </row>
    <row r="13" spans="1:9" x14ac:dyDescent="0.2">
      <c r="A13" s="1"/>
      <c r="B13" s="12" t="s">
        <v>8</v>
      </c>
      <c r="C13" s="7">
        <v>0</v>
      </c>
      <c r="D13" s="13">
        <v>0</v>
      </c>
      <c r="E13" s="1"/>
      <c r="F13" s="1"/>
      <c r="G13" s="1"/>
      <c r="H13" s="1"/>
      <c r="I13" s="1"/>
    </row>
    <row r="14" spans="1:9" x14ac:dyDescent="0.2">
      <c r="A14" s="1"/>
      <c r="B14" s="12" t="s">
        <v>9</v>
      </c>
      <c r="C14" s="7">
        <v>0</v>
      </c>
      <c r="D14" s="13">
        <v>0</v>
      </c>
      <c r="E14" s="1"/>
      <c r="F14" s="1"/>
      <c r="G14" s="1"/>
      <c r="H14" s="1"/>
      <c r="I14" s="1"/>
    </row>
    <row r="15" spans="1:9" x14ac:dyDescent="0.2">
      <c r="A15" s="1"/>
      <c r="B15" s="12" t="s">
        <v>10</v>
      </c>
      <c r="C15" s="46">
        <v>5715647.54</v>
      </c>
      <c r="D15" s="13">
        <v>0</v>
      </c>
      <c r="E15" s="1"/>
      <c r="F15" s="1"/>
      <c r="G15" s="1"/>
      <c r="H15" s="1"/>
      <c r="I15" s="1"/>
    </row>
    <row r="16" spans="1:9" ht="24" x14ac:dyDescent="0.2">
      <c r="A16" s="1"/>
      <c r="B16" s="12" t="s">
        <v>11</v>
      </c>
      <c r="C16" s="7">
        <v>0</v>
      </c>
      <c r="D16" s="13">
        <v>0</v>
      </c>
      <c r="E16" s="1"/>
      <c r="F16" s="1"/>
      <c r="G16" s="1"/>
      <c r="H16" s="1"/>
      <c r="I16" s="1"/>
    </row>
    <row r="17" spans="1:9" ht="24" x14ac:dyDescent="0.2">
      <c r="A17" s="1"/>
      <c r="B17" s="12" t="s">
        <v>12</v>
      </c>
      <c r="C17" s="46">
        <v>65557460.479999997</v>
      </c>
      <c r="D17" s="13">
        <v>0</v>
      </c>
      <c r="E17" s="1"/>
      <c r="F17" s="1"/>
      <c r="G17" s="1"/>
      <c r="H17" s="1"/>
      <c r="I17" s="1"/>
    </row>
    <row r="18" spans="1:9" x14ac:dyDescent="0.2">
      <c r="A18" s="1"/>
      <c r="B18" s="12" t="s">
        <v>13</v>
      </c>
      <c r="C18" s="7">
        <v>0</v>
      </c>
      <c r="D18" s="13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0" t="s">
        <v>14</v>
      </c>
      <c r="C19" s="3">
        <f>SUM(C20:C35)</f>
        <v>76320268.650000006</v>
      </c>
      <c r="D19" s="11">
        <f>SUM(D20:D35)</f>
        <v>0</v>
      </c>
      <c r="E19" s="1"/>
      <c r="F19" s="1"/>
      <c r="G19" s="1"/>
      <c r="H19" s="1"/>
      <c r="I19" s="1"/>
    </row>
    <row r="20" spans="1:9" x14ac:dyDescent="0.2">
      <c r="A20" s="1"/>
      <c r="B20" s="12" t="s">
        <v>15</v>
      </c>
      <c r="C20" s="46">
        <v>13483241.52</v>
      </c>
      <c r="D20" s="13">
        <v>0</v>
      </c>
      <c r="E20" s="1"/>
      <c r="F20" s="1"/>
      <c r="G20" s="1"/>
      <c r="H20" s="1"/>
      <c r="I20" s="1"/>
    </row>
    <row r="21" spans="1:9" x14ac:dyDescent="0.2">
      <c r="A21" s="1"/>
      <c r="B21" s="12" t="s">
        <v>16</v>
      </c>
      <c r="C21" s="46">
        <v>3627612.45</v>
      </c>
      <c r="D21" s="13">
        <v>0</v>
      </c>
      <c r="E21" s="1"/>
      <c r="F21" s="1"/>
      <c r="G21" s="1"/>
      <c r="H21" s="1"/>
      <c r="I21" s="1"/>
    </row>
    <row r="22" spans="1:9" x14ac:dyDescent="0.2">
      <c r="A22" s="1"/>
      <c r="B22" s="12" t="s">
        <v>17</v>
      </c>
      <c r="C22" s="46">
        <v>57974576.240000002</v>
      </c>
      <c r="D22" s="13">
        <v>0</v>
      </c>
      <c r="E22" s="1"/>
      <c r="F22" s="4"/>
      <c r="G22" s="1"/>
      <c r="H22" s="1"/>
      <c r="I22" s="1"/>
    </row>
    <row r="23" spans="1:9" x14ac:dyDescent="0.2">
      <c r="A23" s="1"/>
      <c r="B23" s="12" t="s">
        <v>18</v>
      </c>
      <c r="C23" s="7">
        <v>0</v>
      </c>
      <c r="D23" s="13">
        <v>0</v>
      </c>
      <c r="E23" s="1"/>
      <c r="F23" s="1"/>
      <c r="G23" s="1"/>
      <c r="H23" s="1"/>
      <c r="I23" s="1"/>
    </row>
    <row r="24" spans="1:9" x14ac:dyDescent="0.2">
      <c r="A24" s="1"/>
      <c r="B24" s="12" t="s">
        <v>19</v>
      </c>
      <c r="C24" s="7">
        <v>0</v>
      </c>
      <c r="D24" s="13">
        <v>0</v>
      </c>
      <c r="E24" s="1"/>
      <c r="F24" s="1"/>
      <c r="G24" s="1"/>
      <c r="H24" s="1"/>
      <c r="I24" s="1"/>
    </row>
    <row r="25" spans="1:9" x14ac:dyDescent="0.2">
      <c r="A25" s="1"/>
      <c r="B25" s="12" t="s">
        <v>20</v>
      </c>
      <c r="C25" s="7">
        <v>0</v>
      </c>
      <c r="D25" s="13">
        <v>0</v>
      </c>
      <c r="E25" s="1"/>
      <c r="F25" s="1"/>
      <c r="G25" s="1"/>
      <c r="H25" s="1"/>
      <c r="I25" s="1"/>
    </row>
    <row r="26" spans="1:9" x14ac:dyDescent="0.2">
      <c r="A26" s="1"/>
      <c r="B26" s="12" t="s">
        <v>21</v>
      </c>
      <c r="C26" s="7">
        <v>0</v>
      </c>
      <c r="D26" s="13">
        <v>0</v>
      </c>
      <c r="E26" s="1"/>
      <c r="F26" s="1"/>
      <c r="G26" s="1"/>
      <c r="H26" s="1"/>
      <c r="I26" s="1"/>
    </row>
    <row r="27" spans="1:9" x14ac:dyDescent="0.2">
      <c r="A27" s="1"/>
      <c r="B27" s="12" t="s">
        <v>22</v>
      </c>
      <c r="C27" s="7">
        <v>0</v>
      </c>
      <c r="D27" s="13">
        <v>0</v>
      </c>
      <c r="E27" s="1"/>
      <c r="F27" s="1"/>
      <c r="G27" s="1"/>
      <c r="H27" s="1"/>
      <c r="I27" s="1"/>
    </row>
    <row r="28" spans="1:9" x14ac:dyDescent="0.2">
      <c r="A28" s="1"/>
      <c r="B28" s="12" t="s">
        <v>23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 x14ac:dyDescent="0.2">
      <c r="A29" s="1"/>
      <c r="B29" s="12" t="s">
        <v>24</v>
      </c>
      <c r="C29" s="7">
        <v>0</v>
      </c>
      <c r="D29" s="13">
        <v>0</v>
      </c>
      <c r="E29" s="1"/>
      <c r="F29" s="1"/>
      <c r="G29" s="1"/>
      <c r="H29" s="1"/>
      <c r="I29" s="1"/>
    </row>
    <row r="30" spans="1:9" x14ac:dyDescent="0.2">
      <c r="A30" s="1"/>
      <c r="B30" s="12" t="s">
        <v>25</v>
      </c>
      <c r="C30" s="7">
        <v>0</v>
      </c>
      <c r="D30" s="13">
        <v>0</v>
      </c>
      <c r="E30" s="1"/>
      <c r="F30" s="1"/>
      <c r="G30" s="1"/>
      <c r="H30" s="1"/>
      <c r="I30" s="1"/>
    </row>
    <row r="31" spans="1:9" x14ac:dyDescent="0.2">
      <c r="A31" s="1"/>
      <c r="B31" s="12" t="s">
        <v>26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 x14ac:dyDescent="0.2">
      <c r="A32" s="1"/>
      <c r="B32" s="12" t="s">
        <v>47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2">
      <c r="A33" s="1"/>
      <c r="B33" s="12" t="s">
        <v>27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2">
      <c r="A34" s="1"/>
      <c r="B34" s="12" t="s">
        <v>28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x14ac:dyDescent="0.2">
      <c r="A35" s="1"/>
      <c r="B35" s="12" t="s">
        <v>29</v>
      </c>
      <c r="C35" s="46">
        <v>1234838.44</v>
      </c>
      <c r="D35" s="13">
        <v>0</v>
      </c>
      <c r="E35" s="1"/>
      <c r="F35" s="1"/>
      <c r="G35" s="1"/>
      <c r="H35" s="1"/>
      <c r="I35" s="1"/>
    </row>
    <row r="36" spans="1:9" x14ac:dyDescent="0.2">
      <c r="A36" s="1"/>
      <c r="B36" s="14" t="s">
        <v>30</v>
      </c>
      <c r="C36" s="39">
        <f>C8-C19</f>
        <v>-5047160.6300000101</v>
      </c>
      <c r="D36" s="15">
        <f>SUM(D8-D19)</f>
        <v>0</v>
      </c>
      <c r="E36" s="1"/>
      <c r="F36" s="1"/>
      <c r="G36" s="1"/>
      <c r="H36" s="1"/>
      <c r="I36" s="1"/>
    </row>
    <row r="37" spans="1:9" x14ac:dyDescent="0.2">
      <c r="A37" s="1"/>
      <c r="B37" s="48"/>
      <c r="C37" s="49"/>
      <c r="D37" s="50"/>
      <c r="E37" s="1"/>
      <c r="F37" s="1"/>
      <c r="G37" s="1"/>
      <c r="H37" s="1"/>
      <c r="I37" s="1"/>
    </row>
    <row r="38" spans="1:9" x14ac:dyDescent="0.2">
      <c r="A38" s="1"/>
      <c r="B38" s="9" t="s">
        <v>48</v>
      </c>
      <c r="C38" s="38"/>
      <c r="D38" s="35"/>
      <c r="E38" s="1"/>
      <c r="F38" s="1"/>
      <c r="G38" s="1"/>
      <c r="H38" s="1"/>
      <c r="I38" s="1"/>
    </row>
    <row r="39" spans="1:9" ht="19.5" customHeight="1" x14ac:dyDescent="0.2">
      <c r="A39" s="1"/>
      <c r="B39" s="10" t="s">
        <v>3</v>
      </c>
      <c r="C39" s="5">
        <f>SUM(C40:C42)</f>
        <v>0</v>
      </c>
      <c r="D39" s="16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17" t="s">
        <v>31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 x14ac:dyDescent="0.2">
      <c r="A41" s="6" t="s">
        <v>32</v>
      </c>
      <c r="B41" s="17" t="s">
        <v>33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 x14ac:dyDescent="0.2">
      <c r="A42" s="1"/>
      <c r="B42" s="17" t="s">
        <v>34</v>
      </c>
      <c r="C42" s="8">
        <v>0</v>
      </c>
      <c r="D42" s="18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0" t="s">
        <v>14</v>
      </c>
      <c r="C43" s="5">
        <f>SUM(C44:C46)</f>
        <v>3115878.89</v>
      </c>
      <c r="D43" s="16">
        <f>SUM(D44:D46)</f>
        <v>0</v>
      </c>
      <c r="E43" s="1"/>
      <c r="F43" s="1"/>
      <c r="G43" s="1"/>
      <c r="H43" s="1"/>
      <c r="I43" s="1"/>
    </row>
    <row r="44" spans="1:9" x14ac:dyDescent="0.2">
      <c r="A44" s="1"/>
      <c r="B44" s="17" t="s">
        <v>31</v>
      </c>
      <c r="C44" s="40">
        <v>0</v>
      </c>
      <c r="D44" s="36">
        <v>0</v>
      </c>
      <c r="E44" s="1"/>
      <c r="F44" s="1"/>
      <c r="G44" s="1"/>
      <c r="H44" s="1"/>
      <c r="I44" s="1"/>
    </row>
    <row r="45" spans="1:9" x14ac:dyDescent="0.2">
      <c r="A45" s="1"/>
      <c r="B45" s="17" t="s">
        <v>33</v>
      </c>
      <c r="C45" s="46">
        <v>2956779.89</v>
      </c>
      <c r="D45" s="36">
        <v>0</v>
      </c>
      <c r="E45" s="1"/>
      <c r="F45" s="1"/>
      <c r="G45" s="1"/>
      <c r="H45" s="1"/>
      <c r="I45" s="1"/>
    </row>
    <row r="46" spans="1:9" x14ac:dyDescent="0.2">
      <c r="A46" s="1"/>
      <c r="B46" s="17" t="s">
        <v>35</v>
      </c>
      <c r="C46" s="46">
        <v>159099</v>
      </c>
      <c r="D46" s="37">
        <v>0</v>
      </c>
      <c r="E46" s="1"/>
      <c r="F46" s="1"/>
      <c r="G46" s="1"/>
      <c r="H46" s="1"/>
      <c r="I46" s="1"/>
    </row>
    <row r="47" spans="1:9" x14ac:dyDescent="0.2">
      <c r="A47" s="1"/>
      <c r="B47" s="14" t="s">
        <v>36</v>
      </c>
      <c r="C47" s="5">
        <f>C39-C43</f>
        <v>-3115878.89</v>
      </c>
      <c r="D47" s="16">
        <f>D39-D43</f>
        <v>0</v>
      </c>
      <c r="E47" s="1"/>
      <c r="F47" s="1"/>
      <c r="G47" s="1"/>
      <c r="H47" s="1"/>
      <c r="I47" s="1"/>
    </row>
    <row r="48" spans="1:9" x14ac:dyDescent="0.2">
      <c r="A48" s="1"/>
      <c r="B48" s="48"/>
      <c r="C48" s="49"/>
      <c r="D48" s="50"/>
      <c r="E48" s="1"/>
      <c r="F48" s="1"/>
      <c r="G48" s="1"/>
      <c r="H48" s="1"/>
      <c r="I48" s="1"/>
    </row>
    <row r="49" spans="1:9" x14ac:dyDescent="0.2">
      <c r="A49" s="1"/>
      <c r="B49" s="9" t="s">
        <v>37</v>
      </c>
      <c r="C49" s="38"/>
      <c r="D49" s="35"/>
      <c r="E49" s="1"/>
      <c r="F49" s="1"/>
      <c r="G49" s="1"/>
      <c r="H49" s="1"/>
      <c r="I49" s="1"/>
    </row>
    <row r="50" spans="1:9" ht="19.5" customHeight="1" x14ac:dyDescent="0.2">
      <c r="A50" s="1"/>
      <c r="B50" s="10" t="s">
        <v>3</v>
      </c>
      <c r="C50" s="41">
        <f>SUM(C51+C54)</f>
        <v>0</v>
      </c>
      <c r="D50" s="19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17" t="s">
        <v>38</v>
      </c>
      <c r="C51" s="42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1" t="s">
        <v>39</v>
      </c>
      <c r="C52" s="40">
        <v>0</v>
      </c>
      <c r="D52" s="36">
        <v>0</v>
      </c>
      <c r="E52" s="1"/>
      <c r="F52" s="1"/>
      <c r="G52" s="1"/>
      <c r="H52" s="1"/>
      <c r="I52" s="1"/>
    </row>
    <row r="53" spans="1:9" x14ac:dyDescent="0.2">
      <c r="A53" s="1"/>
      <c r="B53" s="21" t="s">
        <v>40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2">
      <c r="A54" s="1"/>
      <c r="B54" s="17" t="s">
        <v>41</v>
      </c>
      <c r="C54" s="7">
        <v>0</v>
      </c>
      <c r="D54" s="13">
        <v>0</v>
      </c>
      <c r="E54" s="1"/>
      <c r="F54" s="1"/>
      <c r="G54" s="1"/>
      <c r="H54" s="1"/>
      <c r="I54" s="1"/>
    </row>
    <row r="55" spans="1:9" x14ac:dyDescent="0.2">
      <c r="A55" s="1"/>
      <c r="B55" s="10" t="s">
        <v>14</v>
      </c>
      <c r="C55" s="3">
        <f>SUM(C56+C59)</f>
        <v>0</v>
      </c>
      <c r="D55" s="11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17" t="s">
        <v>42</v>
      </c>
      <c r="C56" s="43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1" t="s">
        <v>39</v>
      </c>
      <c r="C57" s="44">
        <v>0</v>
      </c>
      <c r="D57" s="22">
        <v>0</v>
      </c>
      <c r="E57" s="1"/>
      <c r="F57" s="1"/>
      <c r="G57" s="1"/>
      <c r="H57" s="1"/>
      <c r="I57" s="1"/>
    </row>
    <row r="58" spans="1:9" x14ac:dyDescent="0.2">
      <c r="A58" s="1"/>
      <c r="B58" s="21" t="s">
        <v>40</v>
      </c>
      <c r="C58" s="44">
        <v>0</v>
      </c>
      <c r="D58" s="22">
        <v>0</v>
      </c>
      <c r="E58" s="1"/>
      <c r="F58" s="1"/>
      <c r="G58" s="1"/>
      <c r="H58" s="1"/>
      <c r="I58" s="1"/>
    </row>
    <row r="59" spans="1:9" x14ac:dyDescent="0.2">
      <c r="A59" s="1"/>
      <c r="B59" s="17" t="s">
        <v>43</v>
      </c>
      <c r="C59" s="44">
        <v>0</v>
      </c>
      <c r="D59" s="22">
        <v>0</v>
      </c>
      <c r="E59" s="1"/>
      <c r="F59" s="1"/>
      <c r="G59" s="1"/>
      <c r="H59" s="1"/>
      <c r="I59" s="1"/>
    </row>
    <row r="60" spans="1:9" x14ac:dyDescent="0.2">
      <c r="A60" s="1"/>
      <c r="B60" s="14" t="s">
        <v>44</v>
      </c>
      <c r="C60" s="41">
        <f>C50-C55</f>
        <v>0</v>
      </c>
      <c r="D60" s="19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8"/>
      <c r="C61" s="49"/>
      <c r="D61" s="50"/>
      <c r="E61" s="1"/>
      <c r="F61" s="1"/>
      <c r="G61" s="1"/>
      <c r="H61" s="1"/>
      <c r="I61" s="1"/>
    </row>
    <row r="62" spans="1:9" ht="12" customHeight="1" x14ac:dyDescent="0.2">
      <c r="A62" s="1"/>
      <c r="B62" s="14" t="s">
        <v>49</v>
      </c>
      <c r="C62" s="39">
        <f>SUM(C60,C47,C36)</f>
        <v>-8163039.5200000107</v>
      </c>
      <c r="D62" s="24">
        <f>SUM(D60,D47,D36)</f>
        <v>0</v>
      </c>
      <c r="E62" s="1"/>
      <c r="F62" s="1"/>
      <c r="G62" s="1"/>
      <c r="H62" s="1"/>
      <c r="I62" s="1"/>
    </row>
    <row r="63" spans="1:9" x14ac:dyDescent="0.2">
      <c r="A63" s="1"/>
      <c r="B63" s="48"/>
      <c r="C63" s="49"/>
      <c r="D63" s="50"/>
      <c r="E63" s="1"/>
      <c r="F63" s="1"/>
      <c r="G63" s="1"/>
      <c r="H63" s="1"/>
      <c r="I63" s="1"/>
    </row>
    <row r="64" spans="1:9" x14ac:dyDescent="0.2">
      <c r="A64" s="1"/>
      <c r="B64" s="14" t="s">
        <v>45</v>
      </c>
      <c r="C64" s="47">
        <v>9343466.1999999993</v>
      </c>
      <c r="D64" s="25">
        <v>0</v>
      </c>
      <c r="E64" s="1"/>
      <c r="F64" s="1"/>
      <c r="G64" s="1"/>
      <c r="H64" s="1"/>
      <c r="I64" s="1"/>
    </row>
    <row r="65" spans="1:9" ht="12" customHeight="1" x14ac:dyDescent="0.2">
      <c r="A65" s="1"/>
      <c r="B65" s="26" t="s">
        <v>46</v>
      </c>
      <c r="C65" s="45">
        <f>C62+C64</f>
        <v>1180426.6799999885</v>
      </c>
      <c r="D65" s="25">
        <v>0</v>
      </c>
      <c r="E65" s="1"/>
      <c r="F65" s="1"/>
      <c r="G65" s="1"/>
      <c r="H65" s="1"/>
      <c r="I65" s="1"/>
    </row>
    <row r="66" spans="1:9" ht="12.75" thickBot="1" x14ac:dyDescent="0.25">
      <c r="A66" s="1"/>
      <c r="B66" s="51"/>
      <c r="C66" s="52"/>
      <c r="D66" s="53"/>
      <c r="E66" s="1"/>
      <c r="F66" s="1"/>
      <c r="G66" s="1"/>
      <c r="H66" s="1"/>
      <c r="I66" s="1"/>
    </row>
    <row r="67" spans="1:9" x14ac:dyDescent="0.2">
      <c r="A67" s="1"/>
      <c r="B67" s="34" t="s">
        <v>51</v>
      </c>
      <c r="C67" s="1"/>
      <c r="D67" s="1"/>
      <c r="E67" s="1"/>
      <c r="F67" s="1"/>
      <c r="G67" s="1"/>
      <c r="H67" s="1"/>
      <c r="I67" s="1"/>
    </row>
    <row r="68" spans="1:9" s="31" customFormat="1" x14ac:dyDescent="0.2"/>
    <row r="69" spans="1:9" s="31" customFormat="1" ht="12.75" x14ac:dyDescent="0.2">
      <c r="B69" s="30" t="s">
        <v>50</v>
      </c>
    </row>
    <row r="70" spans="1:9" s="31" customFormat="1" x14ac:dyDescent="0.2"/>
    <row r="71" spans="1:9" s="31" customFormat="1" x14ac:dyDescent="0.2"/>
    <row r="72" spans="1:9" s="31" customFormat="1" ht="15" x14ac:dyDescent="0.25">
      <c r="D72" s="32"/>
    </row>
    <row r="73" spans="1:9" s="31" customFormat="1" x14ac:dyDescent="0.2"/>
    <row r="74" spans="1:9" s="31" customFormat="1" x14ac:dyDescent="0.2"/>
    <row r="75" spans="1:9" s="31" customFormat="1" x14ac:dyDescent="0.2"/>
    <row r="76" spans="1:9" s="31" customFormat="1" x14ac:dyDescent="0.2"/>
    <row r="77" spans="1:9" s="31" customFormat="1" x14ac:dyDescent="0.2"/>
    <row r="78" spans="1:9" s="31" customFormat="1" x14ac:dyDescent="0.2"/>
    <row r="79" spans="1:9" s="31" customFormat="1" x14ac:dyDescent="0.2"/>
    <row r="80" spans="1:9" s="31" customFormat="1" x14ac:dyDescent="0.2"/>
    <row r="81" s="31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  <row r="101" s="33" customFormat="1" x14ac:dyDescent="0.2"/>
    <row r="102" s="33" customFormat="1" x14ac:dyDescent="0.2"/>
    <row r="103" s="33" customFormat="1" x14ac:dyDescent="0.2"/>
    <row r="104" s="33" customFormat="1" x14ac:dyDescent="0.2"/>
    <row r="105" s="33" customFormat="1" x14ac:dyDescent="0.2"/>
    <row r="106" s="33" customFormat="1" x14ac:dyDescent="0.2"/>
    <row r="107" s="33" customFormat="1" x14ac:dyDescent="0.2"/>
    <row r="108" s="33" customFormat="1" x14ac:dyDescent="0.2"/>
    <row r="109" s="33" customFormat="1" x14ac:dyDescent="0.2"/>
    <row r="110" s="33" customFormat="1" x14ac:dyDescent="0.2"/>
    <row r="111" s="33" customFormat="1" x14ac:dyDescent="0.2"/>
    <row r="112" s="33" customFormat="1" x14ac:dyDescent="0.2"/>
    <row r="113" s="33" customFormat="1" x14ac:dyDescent="0.2"/>
    <row r="114" s="33" customFormat="1" x14ac:dyDescent="0.2"/>
    <row r="115" s="33" customFormat="1" x14ac:dyDescent="0.2"/>
    <row r="116" s="33" customFormat="1" x14ac:dyDescent="0.2"/>
    <row r="117" s="33" customFormat="1" x14ac:dyDescent="0.2"/>
    <row r="118" s="33" customFormat="1" x14ac:dyDescent="0.2"/>
    <row r="119" s="33" customFormat="1" x14ac:dyDescent="0.2"/>
    <row r="120" s="33" customFormat="1" x14ac:dyDescent="0.2"/>
    <row r="121" s="33" customFormat="1" x14ac:dyDescent="0.2"/>
    <row r="122" s="33" customFormat="1" x14ac:dyDescent="0.2"/>
    <row r="123" s="33" customFormat="1" x14ac:dyDescent="0.2"/>
    <row r="124" s="33" customFormat="1" x14ac:dyDescent="0.2"/>
    <row r="125" s="33" customFormat="1" x14ac:dyDescent="0.2"/>
    <row r="126" s="33" customFormat="1" x14ac:dyDescent="0.2"/>
    <row r="127" s="33" customFormat="1" x14ac:dyDescent="0.2"/>
    <row r="128" s="33" customFormat="1" x14ac:dyDescent="0.2"/>
    <row r="129" s="33" customFormat="1" x14ac:dyDescent="0.2"/>
    <row r="130" s="33" customFormat="1" x14ac:dyDescent="0.2"/>
    <row r="131" s="33" customFormat="1" x14ac:dyDescent="0.2"/>
    <row r="132" s="33" customFormat="1" x14ac:dyDescent="0.2"/>
    <row r="133" s="33" customFormat="1" x14ac:dyDescent="0.2"/>
    <row r="134" s="33" customFormat="1" x14ac:dyDescent="0.2"/>
    <row r="135" s="33" customFormat="1" x14ac:dyDescent="0.2"/>
    <row r="136" s="33" customFormat="1" x14ac:dyDescent="0.2"/>
    <row r="137" s="33" customFormat="1" x14ac:dyDescent="0.2"/>
    <row r="138" s="33" customFormat="1" x14ac:dyDescent="0.2"/>
    <row r="139" s="33" customFormat="1" x14ac:dyDescent="0.2"/>
    <row r="140" s="33" customFormat="1" x14ac:dyDescent="0.2"/>
    <row r="141" s="33" customFormat="1" x14ac:dyDescent="0.2"/>
    <row r="142" s="33" customFormat="1" x14ac:dyDescent="0.2"/>
    <row r="143" s="33" customFormat="1" x14ac:dyDescent="0.2"/>
    <row r="144" s="33" customFormat="1" x14ac:dyDescent="0.2"/>
    <row r="145" s="33" customFormat="1" x14ac:dyDescent="0.2"/>
    <row r="146" s="33" customFormat="1" x14ac:dyDescent="0.2"/>
    <row r="147" s="33" customFormat="1" x14ac:dyDescent="0.2"/>
    <row r="148" s="33" customFormat="1" x14ac:dyDescent="0.2"/>
    <row r="149" s="33" customFormat="1" x14ac:dyDescent="0.2"/>
    <row r="150" s="33" customFormat="1" x14ac:dyDescent="0.2"/>
    <row r="151" s="33" customFormat="1" x14ac:dyDescent="0.2"/>
    <row r="152" s="33" customFormat="1" x14ac:dyDescent="0.2"/>
    <row r="153" s="33" customFormat="1" x14ac:dyDescent="0.2"/>
    <row r="154" s="33" customFormat="1" x14ac:dyDescent="0.2"/>
    <row r="155" s="33" customFormat="1" x14ac:dyDescent="0.2"/>
    <row r="156" s="33" customFormat="1" x14ac:dyDescent="0.2"/>
    <row r="157" s="33" customFormat="1" x14ac:dyDescent="0.2"/>
    <row r="158" s="33" customFormat="1" x14ac:dyDescent="0.2"/>
    <row r="159" s="33" customFormat="1" x14ac:dyDescent="0.2"/>
    <row r="160" s="33" customFormat="1" x14ac:dyDescent="0.2"/>
    <row r="161" s="33" customFormat="1" x14ac:dyDescent="0.2"/>
    <row r="162" s="33" customFormat="1" x14ac:dyDescent="0.2"/>
    <row r="163" s="33" customFormat="1" x14ac:dyDescent="0.2"/>
    <row r="164" s="33" customFormat="1" x14ac:dyDescent="0.2"/>
    <row r="165" s="33" customFormat="1" x14ac:dyDescent="0.2"/>
    <row r="166" s="33" customFormat="1" x14ac:dyDescent="0.2"/>
    <row r="167" s="33" customFormat="1" x14ac:dyDescent="0.2"/>
    <row r="168" s="33" customFormat="1" x14ac:dyDescent="0.2"/>
    <row r="169" s="33" customFormat="1" x14ac:dyDescent="0.2"/>
    <row r="170" s="33" customFormat="1" x14ac:dyDescent="0.2"/>
    <row r="171" s="33" customFormat="1" x14ac:dyDescent="0.2"/>
    <row r="172" s="33" customFormat="1" x14ac:dyDescent="0.2"/>
    <row r="173" s="33" customFormat="1" x14ac:dyDescent="0.2"/>
    <row r="174" s="33" customFormat="1" x14ac:dyDescent="0.2"/>
    <row r="175" s="33" customFormat="1" x14ac:dyDescent="0.2"/>
    <row r="176" s="33" customFormat="1" x14ac:dyDescent="0.2"/>
    <row r="177" s="33" customFormat="1" x14ac:dyDescent="0.2"/>
    <row r="178" s="33" customFormat="1" x14ac:dyDescent="0.2"/>
    <row r="179" s="33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2025-02-07T20:10:06Z</cp:lastPrinted>
  <dcterms:created xsi:type="dcterms:W3CDTF">2019-12-03T19:09:42Z</dcterms:created>
  <dcterms:modified xsi:type="dcterms:W3CDTF">2025-02-07T20:11:16Z</dcterms:modified>
</cp:coreProperties>
</file>